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F:\INVITACION 2026\PLIEGO ACTUALIZADO\PLIEGOS DESDE EL MES DE JUNIO\"/>
    </mc:Choice>
  </mc:AlternateContent>
  <xr:revisionPtr revIDLastSave="0" documentId="13_ncr:1_{9E047B4C-40DD-4EA4-81F7-E0181C2F7E9D}"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'!$B$1:$G$36</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<sst xmlns="http://schemas.openxmlformats.org/spreadsheetml/2006/main" count="128" uniqueCount="84">
  <si>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</si>
  <si>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</si>
  <si>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</si>
  <si>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</si>
  <si>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</si>
  <si>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</si>
  <si>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</si>
  <si>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</si>
  <si>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</si>
  <si>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</si>
  <si>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</si>
  <si>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</si>
  <si>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</si>
  <si>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</si>
  <si>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</si>
  <si>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</si>
  <si>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</si>
  <si>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</si>
  <si>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</si>
  <si>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</si>
  <si>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</si>
  <si>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</si>
  <si>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</si>
  <si>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</si>
  <si>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</si>
  <si>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</si>
  <si>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</si>
  <si>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</si>
  <si>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</si>
  <si>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</si>
  <si>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</si>
  <si>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</si>
  <si>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</si>
  <si>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</si>
  <si>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</si>
  <si>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</si>
  <si>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</si>
  <si>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</si>
  <si>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</si>
  <si>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</si>
  <si>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</si>
  <si>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</si>
  <si>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</si>
  <si>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</si>
  <si>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</si>
  <si>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</si>
  <si>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</si>
  <si>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</si>
  <si>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</si>
  <si>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</si>
  <si>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</si>
  <si>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</si>
  <si>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</si>
  <si>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</si>
  <si>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</si>
  <si>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</si>
  <si>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</si>
  <si>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</si>
  <si>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</si>
  <si>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</si>
  <si>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</si>
  <si>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</si>
  <si>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</si>
  <si>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</si>
  <si>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</si>
  <si>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</si>
  <si>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</si>
  <si>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</si>
  <si>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</si>
  <si>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</si>
  <si>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</si>
  <si>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</si>
  <si>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</si>
  <si>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</si>
  <si>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</si>
  <si>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</si>
  <si>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</si>
  <si>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</si>
  <si>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</si>
  <si>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t>DESPENSA</t>
  </si>
  <si>
    <t>ELEMENTOS DE ASEO</t>
  </si>
  <si>
    <t>Pacas</t>
  </si>
  <si>
    <t>El plazo de ejecución es hasta el 15 de julio del 2026 o hasta que se agoten los recursos.</t>
  </si>
  <si>
    <r>
      <t>SOLICITUD DE COTIZACIÓN No. I</t>
    </r>
    <r>
      <rPr>
        <sz val="8"/>
        <color theme="1"/>
        <rFont val="Arial"/>
        <family val="2"/>
      </rPr>
      <t>CBF-CPS-148</t>
    </r>
    <r>
      <rPr>
        <sz val="8"/>
        <rFont val="Arial"/>
        <family val="2"/>
      </rPr>
      <t>-2026-CORDOBA Y ANTIOQUIA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</si>
</sst>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5">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
      <b/>
      <sz val="9"/>
      <color rgb="FF000000"/>
      <name val="Arial"/>
      <family val="2"/>
    </font>
  </fonts>
  <fills count="8">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bgColor indexed="64"/>
      </patternFill>
    </fill>
    <fill>
      <patternFill patternType="solid">
        <fgColor theme="6" tint="0.59999389629810485"/>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44">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11" fillId="0" borderId="11" xfId="0" applyFont="1" applyBorder="1" applyAlignment="1">
      <alignment horizontal="center" vertical="center"/>
    </xf>
    <xf numFmtId="0" fontId="3" fillId="3" borderId="4" xfId="0" applyFont="1" applyFill="1" applyBorder="1" applyAlignment="1" applyProtection="1">
      <alignment horizontal="center" vertical="center"/>
      <protection locked="0" hidden="1"/>
    </xf>
    <xf numFmtId="0" fontId="11" fillId="0" borderId="20" xfId="0" applyFont="1" applyBorder="1" applyAlignment="1">
      <alignment horizontal="center" vertical="center"/>
    </xf>
    <xf numFmtId="0" fontId="32" fillId="0" borderId="4" xfId="0" applyFont="1" applyBorder="1" applyAlignment="1">
      <alignment vertical="center" wrapText="1"/>
    </xf>
    <xf numFmtId="0" fontId="3" fillId="0" borderId="4" xfId="0" applyFont="1" applyBorder="1" applyAlignment="1">
      <alignment horizontal="justify" vertical="center"/>
    </xf>
    <xf numFmtId="0" fontId="0" fillId="0" borderId="1" xfId="0" applyBorder="1" applyAlignment="1">
      <alignment horizontal="center"/>
    </xf>
    <xf numFmtId="0" fontId="32" fillId="0" borderId="0" xfId="0" applyFont="1" applyAlignment="1">
      <alignment vertical="center" wrapText="1"/>
    </xf>
    <xf numFmtId="0" fontId="24" fillId="0" borderId="1" xfId="0" applyFont="1" applyBorder="1" applyAlignment="1">
      <alignment vertical="center" wrapText="1"/>
    </xf>
    <xf numFmtId="0" fontId="24" fillId="0" borderId="0" xfId="0" applyFont="1"/>
    <xf numFmtId="0" fontId="24" fillId="0" borderId="0" xfId="0" applyFont="1" applyAlignment="1">
      <alignment horizontal="center"/>
    </xf>
    <xf numFmtId="0" fontId="24" fillId="0" borderId="1" xfId="0" applyFont="1" applyBorder="1"/>
    <xf numFmtId="0" fontId="33" fillId="0" borderId="1" xfId="0" applyFont="1" applyBorder="1" applyAlignment="1">
      <alignment horizontal="center" vertical="center" wrapText="1"/>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4" fillId="7" borderId="4" xfId="0" applyFont="1" applyFill="1" applyBorder="1" applyAlignment="1">
      <alignment horizontal="center" vertical="center" wrapText="1"/>
    </xf>
    <xf numFmtId="0" fontId="34" fillId="7" borderId="5" xfId="0" applyFont="1" applyFill="1" applyBorder="1" applyAlignment="1">
      <alignment horizontal="center" vertical="center" wrapText="1"/>
    </xf>
    <xf numFmtId="0" fontId="34" fillId="7" borderId="3" xfId="0" applyFont="1" applyFill="1" applyBorder="1" applyAlignment="1">
      <alignment horizontal="center" vertical="center" wrapText="1"/>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11" fillId="6" borderId="3" xfId="0" applyFont="1" applyFill="1" applyBorder="1" applyAlignment="1">
      <alignment horizontal="center" vertical="center"/>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175"/>
  <sheetViews>
    <sheetView showGridLines="0" tabSelected="1" topLeftCell="A16" zoomScale="98" zoomScaleNormal="98" zoomScaleSheetLayoutView="85" workbookViewId="0">
      <selection activeCell="E23" sqref="E23"/>
    </sheetView>
  </sheetViews>
  <sheetFormatPr baseColWidth="10" defaultColWidth="28.140625" defaultRowHeight="15"/>
  <cols>
    <col min="1" max="1" width="2.7109375" customWidth="1"/>
    <col min="2" max="2" width="8.7109375" style="27" customWidth="1"/>
    <col min="3" max="3" width="59" customWidth="1"/>
    <col min="4" max="4" width="11.42578125" style="70" customWidth="1"/>
    <col min="5" max="5" width="8.28515625" customWidth="1"/>
    <col min="6" max="6" width="11.7109375" customWidth="1"/>
    <col min="7" max="7" width="12.42578125" customWidth="1"/>
  </cols>
  <sheetData>
    <row r="1" spans="2:7" ht="64.5" customHeight="1">
      <c r="B1" s="91" t="s">
        <v>67</v>
      </c>
      <c r="C1" s="92"/>
      <c r="D1" s="92"/>
      <c r="E1" s="92"/>
      <c r="F1" s="92"/>
      <c r="G1" s="34" t="s">
        <v>42</v>
      </c>
    </row>
    <row r="2" spans="2:7" hidden="1">
      <c r="B2" s="44"/>
      <c r="C2" s="59"/>
      <c r="D2" s="34"/>
      <c r="E2" s="30"/>
      <c r="F2" s="30"/>
      <c r="G2" s="31"/>
    </row>
    <row r="3" spans="2:7" hidden="1">
      <c r="B3" s="45"/>
      <c r="C3" s="60"/>
      <c r="D3" s="34"/>
      <c r="E3" s="32"/>
      <c r="F3" s="32"/>
      <c r="G3" s="33"/>
    </row>
    <row r="4" spans="2:7" ht="24.75" customHeight="1">
      <c r="B4" s="85" t="s">
        <v>83</v>
      </c>
      <c r="C4" s="86"/>
      <c r="D4" s="86"/>
      <c r="E4" s="86"/>
      <c r="F4" s="86"/>
      <c r="G4" s="87"/>
    </row>
    <row r="5" spans="2:7" ht="33" customHeight="1">
      <c r="B5" s="37" t="s">
        <v>36</v>
      </c>
      <c r="C5" s="88" t="s">
        <v>53</v>
      </c>
      <c r="D5" s="89"/>
      <c r="E5" s="89"/>
      <c r="F5" s="89"/>
      <c r="G5" s="90"/>
    </row>
    <row r="6" spans="2:7" ht="25.5">
      <c r="B6" s="49" t="s">
        <v>30</v>
      </c>
      <c r="C6" s="66"/>
      <c r="D6" s="109" t="s">
        <v>31</v>
      </c>
      <c r="E6" s="110"/>
      <c r="F6" s="53" t="s">
        <v>29</v>
      </c>
      <c r="G6" s="54"/>
    </row>
    <row r="7" spans="2:7">
      <c r="B7" s="50" t="s">
        <v>33</v>
      </c>
      <c r="C7" s="66"/>
      <c r="D7" s="109" t="s">
        <v>34</v>
      </c>
      <c r="E7" s="110"/>
      <c r="F7" s="49" t="s">
        <v>32</v>
      </c>
      <c r="G7" s="51"/>
    </row>
    <row r="8" spans="2:7" ht="19.5" customHeight="1">
      <c r="B8" s="50" t="s">
        <v>45</v>
      </c>
      <c r="C8" s="66"/>
      <c r="D8" s="109" t="s">
        <v>46</v>
      </c>
      <c r="E8" s="110"/>
      <c r="F8" s="50" t="s">
        <v>44</v>
      </c>
      <c r="G8" s="52"/>
    </row>
    <row r="9" spans="2:7" ht="15" customHeight="1">
      <c r="B9" s="97" t="s">
        <v>37</v>
      </c>
      <c r="C9" s="98"/>
      <c r="D9" s="98"/>
      <c r="E9" s="98"/>
      <c r="F9" s="98"/>
      <c r="G9" s="99"/>
    </row>
    <row r="10" spans="2:7" ht="54.95" customHeight="1">
      <c r="B10" s="100" t="s">
        <v>38</v>
      </c>
      <c r="C10" s="101"/>
      <c r="D10" s="101"/>
      <c r="E10" s="101"/>
      <c r="F10" s="101"/>
      <c r="G10" s="102"/>
    </row>
    <row r="11" spans="2:7" ht="41.25" customHeight="1">
      <c r="B11" s="103"/>
      <c r="C11" s="104"/>
      <c r="D11" s="104"/>
      <c r="E11" s="104"/>
      <c r="F11" s="104"/>
      <c r="G11" s="105"/>
    </row>
    <row r="12" spans="2:7" ht="103.5" customHeight="1">
      <c r="B12" s="106" t="s">
        <v>62</v>
      </c>
      <c r="C12" s="107"/>
      <c r="D12" s="107"/>
      <c r="E12" s="107"/>
      <c r="F12" s="107"/>
      <c r="G12" s="108"/>
    </row>
    <row r="13" spans="2:7">
      <c r="B13" s="46"/>
      <c r="C13" s="61"/>
      <c r="D13" s="37"/>
      <c r="E13" s="38"/>
      <c r="F13" s="39"/>
      <c r="G13" s="40"/>
    </row>
    <row r="14" spans="2:7" ht="42.75" customHeight="1">
      <c r="B14" s="93" t="s">
        <v>48</v>
      </c>
      <c r="C14" s="94"/>
      <c r="D14" s="95" t="s">
        <v>82</v>
      </c>
      <c r="E14" s="96"/>
      <c r="F14" s="41" t="s">
        <v>47</v>
      </c>
      <c r="G14" s="42"/>
    </row>
    <row r="15" spans="2:7">
      <c r="B15" s="47"/>
      <c r="C15" s="62"/>
      <c r="D15" s="37"/>
      <c r="E15" s="43"/>
      <c r="F15" s="39"/>
      <c r="G15" s="40"/>
    </row>
    <row r="16" spans="2:7" ht="45">
      <c r="B16" s="48" t="s">
        <v>35</v>
      </c>
      <c r="C16" s="67" t="s">
        <v>49</v>
      </c>
      <c r="D16" s="37" t="s">
        <v>43</v>
      </c>
      <c r="E16" s="65" t="s">
        <v>40</v>
      </c>
      <c r="F16" s="48" t="s">
        <v>51</v>
      </c>
      <c r="G16" s="48" t="s">
        <v>50</v>
      </c>
    </row>
    <row r="17" spans="2:9">
      <c r="B17" s="115" t="s">
        <v>79</v>
      </c>
      <c r="C17" s="116"/>
      <c r="D17" s="116"/>
      <c r="E17" s="116"/>
      <c r="F17" s="116"/>
      <c r="G17" s="117"/>
    </row>
    <row r="18" spans="2:9">
      <c r="B18" s="56">
        <v>1</v>
      </c>
      <c r="C18" s="68" t="s">
        <v>74</v>
      </c>
      <c r="D18" s="63" t="s">
        <v>54</v>
      </c>
      <c r="E18" s="64">
        <v>150</v>
      </c>
      <c r="F18" s="57"/>
      <c r="G18" s="29"/>
      <c r="H18" s="28"/>
      <c r="I18" s="27"/>
    </row>
    <row r="19" spans="2:9">
      <c r="B19" s="56">
        <v>2</v>
      </c>
      <c r="C19" s="68" t="s">
        <v>77</v>
      </c>
      <c r="D19" s="63" t="s">
        <v>54</v>
      </c>
      <c r="E19" s="64">
        <v>200</v>
      </c>
      <c r="F19" s="58"/>
      <c r="G19" s="55"/>
      <c r="H19" s="28"/>
      <c r="I19" s="27"/>
    </row>
    <row r="20" spans="2:9" ht="15" customHeight="1">
      <c r="B20" s="56">
        <v>3</v>
      </c>
      <c r="C20" s="68" t="s">
        <v>76</v>
      </c>
      <c r="D20" s="63" t="s">
        <v>54</v>
      </c>
      <c r="E20" s="64">
        <v>200</v>
      </c>
      <c r="F20" s="57"/>
      <c r="G20" s="29"/>
      <c r="H20" s="28"/>
      <c r="I20" s="27"/>
    </row>
    <row r="21" spans="2:9">
      <c r="B21" s="56">
        <v>4</v>
      </c>
      <c r="C21" s="72" t="s">
        <v>75</v>
      </c>
      <c r="D21" s="63" t="s">
        <v>54</v>
      </c>
      <c r="E21" s="64">
        <v>200</v>
      </c>
      <c r="F21" s="57"/>
      <c r="G21" s="29"/>
      <c r="H21" s="28"/>
      <c r="I21" s="27"/>
    </row>
    <row r="22" spans="2:9">
      <c r="B22" s="56">
        <v>5</v>
      </c>
      <c r="C22" s="75" t="s">
        <v>70</v>
      </c>
      <c r="D22" s="74" t="s">
        <v>57</v>
      </c>
      <c r="E22" s="76">
        <v>90</v>
      </c>
      <c r="F22" s="57"/>
      <c r="G22" s="29"/>
      <c r="H22" s="71"/>
      <c r="I22" s="27"/>
    </row>
    <row r="23" spans="2:9">
      <c r="B23" s="56">
        <v>6</v>
      </c>
      <c r="C23" s="68" t="s">
        <v>64</v>
      </c>
      <c r="D23" s="63" t="s">
        <v>81</v>
      </c>
      <c r="E23" s="64">
        <v>110</v>
      </c>
      <c r="F23" s="57"/>
      <c r="G23" s="29"/>
      <c r="H23" s="77"/>
      <c r="I23" s="77"/>
    </row>
    <row r="24" spans="2:9">
      <c r="B24" s="56">
        <v>7</v>
      </c>
      <c r="C24" s="68" t="s">
        <v>69</v>
      </c>
      <c r="D24" s="63" t="s">
        <v>57</v>
      </c>
      <c r="E24" s="64">
        <v>90</v>
      </c>
      <c r="F24" s="57"/>
      <c r="G24" s="29"/>
      <c r="H24" s="27"/>
      <c r="I24" s="27"/>
    </row>
    <row r="25" spans="2:9" ht="15" customHeight="1">
      <c r="B25" s="56">
        <v>8</v>
      </c>
      <c r="C25" s="73" t="s">
        <v>55</v>
      </c>
      <c r="D25" s="70" t="s">
        <v>57</v>
      </c>
      <c r="E25" s="64">
        <v>170</v>
      </c>
      <c r="F25" s="57"/>
      <c r="G25" s="29"/>
      <c r="H25" s="77"/>
      <c r="I25" s="77"/>
    </row>
    <row r="26" spans="2:9" ht="17.25" customHeight="1">
      <c r="B26" s="56">
        <v>9</v>
      </c>
      <c r="C26" s="68" t="s">
        <v>72</v>
      </c>
      <c r="D26" s="63" t="s">
        <v>57</v>
      </c>
      <c r="E26" s="64">
        <v>150</v>
      </c>
      <c r="F26" s="57"/>
      <c r="G26" s="29"/>
      <c r="H26" s="77"/>
      <c r="I26" s="77"/>
    </row>
    <row r="27" spans="2:9">
      <c r="B27" s="56">
        <v>10</v>
      </c>
      <c r="C27" s="68" t="s">
        <v>71</v>
      </c>
      <c r="D27" s="63" t="s">
        <v>57</v>
      </c>
      <c r="E27" s="64">
        <v>170</v>
      </c>
      <c r="F27" s="57"/>
      <c r="G27" s="29"/>
      <c r="H27" s="27"/>
      <c r="I27" s="27"/>
    </row>
    <row r="28" spans="2:9" ht="18" customHeight="1">
      <c r="B28" s="56">
        <v>11</v>
      </c>
      <c r="C28" s="68" t="s">
        <v>65</v>
      </c>
      <c r="D28" s="63" t="s">
        <v>57</v>
      </c>
      <c r="E28" s="64">
        <v>150</v>
      </c>
      <c r="F28" s="57"/>
      <c r="G28" s="29"/>
      <c r="H28" s="27"/>
      <c r="I28" s="27"/>
    </row>
    <row r="29" spans="2:9" ht="12.75" customHeight="1">
      <c r="B29" s="56">
        <v>12</v>
      </c>
      <c r="C29" s="68" t="s">
        <v>68</v>
      </c>
      <c r="D29" s="63" t="s">
        <v>56</v>
      </c>
      <c r="E29" s="64">
        <v>500</v>
      </c>
      <c r="F29" s="57"/>
      <c r="G29" s="29"/>
      <c r="H29" s="27"/>
      <c r="I29" s="27"/>
    </row>
    <row r="30" spans="2:9">
      <c r="B30" s="56">
        <v>13</v>
      </c>
      <c r="C30" s="68" t="s">
        <v>73</v>
      </c>
      <c r="D30" s="63" t="s">
        <v>57</v>
      </c>
      <c r="E30" s="64">
        <v>70</v>
      </c>
      <c r="F30" s="57"/>
      <c r="G30" s="29"/>
      <c r="H30" s="27"/>
      <c r="I30" s="27"/>
    </row>
    <row r="31" spans="2:9">
      <c r="B31" s="56">
        <v>14</v>
      </c>
      <c r="C31" s="68" t="s">
        <v>78</v>
      </c>
      <c r="D31" s="63" t="s">
        <v>57</v>
      </c>
      <c r="E31" s="64">
        <v>70</v>
      </c>
      <c r="F31" s="57"/>
      <c r="G31" s="29"/>
      <c r="H31" s="27"/>
      <c r="I31" s="27"/>
    </row>
    <row r="32" spans="2:9">
      <c r="B32" s="81" t="s">
        <v>80</v>
      </c>
      <c r="C32" s="82"/>
      <c r="D32" s="82"/>
      <c r="E32" s="82"/>
      <c r="F32" s="82"/>
      <c r="G32" s="83"/>
      <c r="H32" s="27"/>
      <c r="I32" s="27"/>
    </row>
    <row r="33" spans="2:9" ht="18.75" customHeight="1">
      <c r="B33" s="56">
        <v>15</v>
      </c>
      <c r="C33" s="69" t="s">
        <v>58</v>
      </c>
      <c r="D33" s="63" t="s">
        <v>57</v>
      </c>
      <c r="E33" s="64">
        <v>90</v>
      </c>
      <c r="F33" s="57"/>
      <c r="G33" s="29"/>
      <c r="H33" s="71"/>
      <c r="I33" s="27"/>
    </row>
    <row r="34" spans="2:9">
      <c r="B34" s="56">
        <v>16</v>
      </c>
      <c r="C34" s="68" t="s">
        <v>66</v>
      </c>
      <c r="D34" s="63" t="s">
        <v>57</v>
      </c>
      <c r="E34" s="64">
        <v>130</v>
      </c>
      <c r="F34" s="57"/>
      <c r="G34" s="29"/>
      <c r="H34" s="77"/>
      <c r="I34" s="77"/>
    </row>
    <row r="35" spans="2:9">
      <c r="B35" s="56">
        <v>17</v>
      </c>
      <c r="C35" s="68" t="s">
        <v>59</v>
      </c>
      <c r="D35" s="63" t="s">
        <v>56</v>
      </c>
      <c r="E35" s="64">
        <v>500</v>
      </c>
      <c r="F35" s="57"/>
      <c r="G35" s="29"/>
      <c r="H35" s="71"/>
    </row>
    <row r="36" spans="2:9">
      <c r="B36" s="56">
        <v>18</v>
      </c>
      <c r="C36" s="68" t="s">
        <v>60</v>
      </c>
      <c r="D36" s="63" t="s">
        <v>57</v>
      </c>
      <c r="E36" s="64">
        <v>120</v>
      </c>
      <c r="F36" s="57"/>
      <c r="G36" s="29"/>
      <c r="H36" s="71"/>
    </row>
    <row r="37" spans="2:9" ht="16.5">
      <c r="B37" s="78" t="s">
        <v>61</v>
      </c>
      <c r="C37" s="79"/>
      <c r="D37" s="79"/>
      <c r="E37" s="80"/>
      <c r="F37" s="36" t="s">
        <v>41</v>
      </c>
      <c r="G37" s="35" t="s">
        <v>41</v>
      </c>
    </row>
    <row r="38" spans="2:9">
      <c r="B38" s="113" t="s">
        <v>39</v>
      </c>
      <c r="C38" s="113"/>
      <c r="D38" s="113"/>
      <c r="E38" s="113"/>
      <c r="F38" s="113"/>
      <c r="G38" s="113"/>
    </row>
    <row r="39" spans="2:9" ht="110.25" customHeight="1">
      <c r="B39" s="111" t="s">
        <v>63</v>
      </c>
      <c r="C39" s="112"/>
      <c r="D39" s="112"/>
      <c r="E39" s="112"/>
      <c r="F39" s="112"/>
      <c r="G39" s="112"/>
    </row>
    <row r="40" spans="2:9" ht="16.5" customHeight="1">
      <c r="B40" s="114" t="s">
        <v>28</v>
      </c>
      <c r="C40" s="114"/>
      <c r="D40" s="114"/>
      <c r="E40" s="114"/>
      <c r="F40" s="114"/>
      <c r="G40" s="114"/>
    </row>
    <row r="41" spans="2:9" ht="51.75" customHeight="1">
      <c r="B41" s="84" t="s">
        <v>52</v>
      </c>
      <c r="C41" s="84"/>
      <c r="D41" s="84"/>
      <c r="E41" s="84"/>
      <c r="F41" s="84"/>
      <c r="G41" s="84"/>
    </row>
    <row r="42" spans="2:9">
      <c r="D42"/>
    </row>
    <row r="43" spans="2:9">
      <c r="D43"/>
    </row>
    <row r="44" spans="2:9">
      <c r="D44"/>
    </row>
    <row r="45" spans="2:9">
      <c r="D45"/>
    </row>
    <row r="46" spans="2:9">
      <c r="D46"/>
    </row>
    <row r="47" spans="2:9">
      <c r="D47"/>
    </row>
    <row r="48" spans="2:9">
      <c r="D48"/>
    </row>
    <row r="49" spans="4:4">
      <c r="D49"/>
    </row>
    <row r="50" spans="4:4">
      <c r="D50"/>
    </row>
    <row r="51" spans="4:4">
      <c r="D51"/>
    </row>
    <row r="52" spans="4:4">
      <c r="D52"/>
    </row>
    <row r="53" spans="4:4">
      <c r="D53"/>
    </row>
    <row r="54" spans="4:4">
      <c r="D54"/>
    </row>
    <row r="55" spans="4:4">
      <c r="D55"/>
    </row>
    <row r="56" spans="4:4">
      <c r="D56"/>
    </row>
    <row r="57" spans="4:4">
      <c r="D57"/>
    </row>
    <row r="58" spans="4:4">
      <c r="D58"/>
    </row>
    <row r="59" spans="4:4">
      <c r="D59"/>
    </row>
    <row r="60" spans="4:4">
      <c r="D60"/>
    </row>
    <row r="61" spans="4:4">
      <c r="D61"/>
    </row>
    <row r="62" spans="4:4">
      <c r="D62"/>
    </row>
    <row r="63" spans="4:4">
      <c r="D63"/>
    </row>
    <row r="64" spans="4:4">
      <c r="D64"/>
    </row>
    <row r="65" spans="4:4">
      <c r="D65"/>
    </row>
    <row r="66" spans="4:4">
      <c r="D66"/>
    </row>
    <row r="67" spans="4:4">
      <c r="D67"/>
    </row>
    <row r="68" spans="4:4">
      <c r="D68"/>
    </row>
    <row r="69" spans="4:4">
      <c r="D69"/>
    </row>
    <row r="70" spans="4:4">
      <c r="D70"/>
    </row>
    <row r="71" spans="4:4">
      <c r="D71"/>
    </row>
    <row r="72" spans="4:4">
      <c r="D72"/>
    </row>
    <row r="73" spans="4:4">
      <c r="D73"/>
    </row>
    <row r="74" spans="4:4">
      <c r="D74"/>
    </row>
    <row r="75" spans="4:4">
      <c r="D75"/>
    </row>
    <row r="76" spans="4:4">
      <c r="D76"/>
    </row>
    <row r="77" spans="4:4">
      <c r="D77"/>
    </row>
    <row r="78" spans="4:4">
      <c r="D78"/>
    </row>
    <row r="79" spans="4:4">
      <c r="D79"/>
    </row>
    <row r="80" spans="4:4">
      <c r="D80"/>
    </row>
    <row r="81" spans="4:4">
      <c r="D81"/>
    </row>
    <row r="82" spans="4:4">
      <c r="D82"/>
    </row>
    <row r="83" spans="4:4">
      <c r="D83"/>
    </row>
    <row r="84" spans="4:4">
      <c r="D84"/>
    </row>
    <row r="85" spans="4:4">
      <c r="D85"/>
    </row>
    <row r="86" spans="4:4">
      <c r="D86"/>
    </row>
    <row r="87" spans="4:4">
      <c r="D87"/>
    </row>
    <row r="88" spans="4:4">
      <c r="D88"/>
    </row>
    <row r="89" spans="4:4">
      <c r="D89"/>
    </row>
    <row r="90" spans="4:4">
      <c r="D90"/>
    </row>
    <row r="91" spans="4:4">
      <c r="D91"/>
    </row>
    <row r="92" spans="4:4">
      <c r="D92"/>
    </row>
    <row r="93" spans="4:4">
      <c r="D93"/>
    </row>
    <row r="94" spans="4:4">
      <c r="D94"/>
    </row>
    <row r="95" spans="4:4">
      <c r="D95"/>
    </row>
    <row r="96" spans="4:4">
      <c r="D96"/>
    </row>
    <row r="97" spans="4:4">
      <c r="D97"/>
    </row>
    <row r="98" spans="4:4">
      <c r="D98"/>
    </row>
    <row r="99" spans="4:4">
      <c r="D99"/>
    </row>
    <row r="100" spans="4:4">
      <c r="D100"/>
    </row>
    <row r="101" spans="4:4">
      <c r="D101"/>
    </row>
    <row r="102" spans="4:4">
      <c r="D102"/>
    </row>
    <row r="103" spans="4:4">
      <c r="D103"/>
    </row>
    <row r="104" spans="4:4">
      <c r="D104"/>
    </row>
    <row r="105" spans="4:4">
      <c r="D105"/>
    </row>
    <row r="106" spans="4:4">
      <c r="D106"/>
    </row>
    <row r="107" spans="4:4">
      <c r="D107"/>
    </row>
    <row r="108" spans="4:4">
      <c r="D108"/>
    </row>
    <row r="109" spans="4:4">
      <c r="D109"/>
    </row>
    <row r="110" spans="4:4">
      <c r="D110"/>
    </row>
    <row r="111" spans="4:4">
      <c r="D111"/>
    </row>
    <row r="112" spans="4:4">
      <c r="D112"/>
    </row>
    <row r="113" spans="4:4">
      <c r="D113"/>
    </row>
    <row r="114" spans="4:4">
      <c r="D114"/>
    </row>
    <row r="115" spans="4:4">
      <c r="D115"/>
    </row>
    <row r="116" spans="4:4">
      <c r="D116"/>
    </row>
    <row r="117" spans="4:4">
      <c r="D117"/>
    </row>
    <row r="118" spans="4:4">
      <c r="D118"/>
    </row>
    <row r="119" spans="4:4">
      <c r="D119"/>
    </row>
    <row r="120" spans="4:4">
      <c r="D120"/>
    </row>
    <row r="121" spans="4:4">
      <c r="D121"/>
    </row>
    <row r="122" spans="4:4">
      <c r="D122"/>
    </row>
    <row r="123" spans="4:4">
      <c r="D123"/>
    </row>
    <row r="124" spans="4:4">
      <c r="D124"/>
    </row>
    <row r="125" spans="4:4">
      <c r="D125"/>
    </row>
    <row r="126" spans="4:4">
      <c r="D126"/>
    </row>
    <row r="127" spans="4:4">
      <c r="D127"/>
    </row>
    <row r="128" spans="4:4">
      <c r="D128"/>
    </row>
    <row r="129" spans="4:4">
      <c r="D129"/>
    </row>
    <row r="130" spans="4:4">
      <c r="D130"/>
    </row>
    <row r="131" spans="4:4">
      <c r="D131"/>
    </row>
    <row r="132" spans="4:4">
      <c r="D132"/>
    </row>
    <row r="133" spans="4:4">
      <c r="D133"/>
    </row>
    <row r="134" spans="4:4">
      <c r="D134"/>
    </row>
    <row r="135" spans="4:4">
      <c r="D135"/>
    </row>
    <row r="136" spans="4:4">
      <c r="D136"/>
    </row>
    <row r="137" spans="4:4">
      <c r="D137"/>
    </row>
    <row r="138" spans="4:4">
      <c r="D138"/>
    </row>
    <row r="139" spans="4:4">
      <c r="D139"/>
    </row>
    <row r="140" spans="4:4">
      <c r="D140"/>
    </row>
    <row r="141" spans="4:4">
      <c r="D141"/>
    </row>
    <row r="142" spans="4:4">
      <c r="D142"/>
    </row>
    <row r="143" spans="4:4">
      <c r="D143"/>
    </row>
    <row r="144" spans="4:4">
      <c r="D144"/>
    </row>
    <row r="145" spans="4:4">
      <c r="D145"/>
    </row>
    <row r="146" spans="4:4">
      <c r="D146"/>
    </row>
    <row r="147" spans="4:4">
      <c r="D147"/>
    </row>
    <row r="148" spans="4:4">
      <c r="D148"/>
    </row>
    <row r="149" spans="4:4">
      <c r="D149"/>
    </row>
    <row r="150" spans="4:4">
      <c r="D150"/>
    </row>
    <row r="151" spans="4:4">
      <c r="D151"/>
    </row>
    <row r="152" spans="4:4">
      <c r="D152"/>
    </row>
    <row r="153" spans="4:4">
      <c r="D153"/>
    </row>
    <row r="154" spans="4:4">
      <c r="D154"/>
    </row>
    <row r="155" spans="4:4">
      <c r="D155"/>
    </row>
    <row r="156" spans="4:4">
      <c r="D156"/>
    </row>
    <row r="157" spans="4:4">
      <c r="D157"/>
    </row>
    <row r="158" spans="4:4">
      <c r="D158"/>
    </row>
    <row r="159" spans="4:4">
      <c r="D159"/>
    </row>
    <row r="160" spans="4:4">
      <c r="D160"/>
    </row>
    <row r="161" spans="4:4">
      <c r="D161"/>
    </row>
    <row r="162" spans="4:4">
      <c r="D162"/>
    </row>
    <row r="163" spans="4:4">
      <c r="D163"/>
    </row>
    <row r="164" spans="4:4">
      <c r="D164"/>
    </row>
    <row r="165" spans="4:4">
      <c r="D165"/>
    </row>
    <row r="166" spans="4:4">
      <c r="D166"/>
    </row>
    <row r="167" spans="4:4">
      <c r="D167"/>
    </row>
    <row r="168" spans="4:4">
      <c r="D168"/>
    </row>
    <row r="169" spans="4:4">
      <c r="D169"/>
    </row>
    <row r="170" spans="4:4">
      <c r="D170"/>
    </row>
    <row r="171" spans="4:4">
      <c r="D171"/>
    </row>
    <row r="172" spans="4:4">
      <c r="D172"/>
    </row>
    <row r="173" spans="4:4">
      <c r="D173"/>
    </row>
    <row r="174" spans="4:4">
      <c r="D174"/>
    </row>
    <row r="175" spans="4:4">
      <c r="D175"/>
    </row>
  </sheetData>
  <sheetProtection formatCells="0"/>
  <mergeCells count="22">
    <mergeCell ref="B41:G41"/>
    <mergeCell ref="B4:G4"/>
    <mergeCell ref="C5:G5"/>
    <mergeCell ref="B1:F1"/>
    <mergeCell ref="B14:C14"/>
    <mergeCell ref="D14:E14"/>
    <mergeCell ref="B9:G9"/>
    <mergeCell ref="B10:G11"/>
    <mergeCell ref="B12:G12"/>
    <mergeCell ref="D6:E6"/>
    <mergeCell ref="D7:E7"/>
    <mergeCell ref="D8:E8"/>
    <mergeCell ref="B39:G39"/>
    <mergeCell ref="B38:G38"/>
    <mergeCell ref="B40:G40"/>
    <mergeCell ref="B17:G17"/>
    <mergeCell ref="H34:I34"/>
    <mergeCell ref="H23:I23"/>
    <mergeCell ref="H25:I25"/>
    <mergeCell ref="H26:I26"/>
    <mergeCell ref="B37:E37"/>
    <mergeCell ref="B32:G32"/>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24" t="s">
        <v>10</v>
      </c>
      <c r="B3" s="124"/>
      <c r="C3" s="125"/>
      <c r="D3" s="130" t="s">
        <v>11</v>
      </c>
      <c r="E3" s="132" t="s">
        <v>1</v>
      </c>
      <c r="F3" s="132" t="s">
        <v>7</v>
      </c>
      <c r="G3" s="23"/>
      <c r="H3" s="23"/>
      <c r="I3" s="141" t="s">
        <v>24</v>
      </c>
      <c r="J3" s="142"/>
      <c r="K3" s="143"/>
      <c r="L3" s="141" t="s">
        <v>23</v>
      </c>
      <c r="M3" s="142"/>
      <c r="N3" s="143"/>
      <c r="O3" s="141" t="s">
        <v>9</v>
      </c>
      <c r="P3" s="142"/>
      <c r="Q3" s="143"/>
      <c r="S3" s="135" t="s">
        <v>27</v>
      </c>
      <c r="T3" s="135"/>
      <c r="U3" s="135"/>
      <c r="V3" s="18"/>
      <c r="W3" s="135" t="s">
        <v>2</v>
      </c>
      <c r="X3" s="135"/>
      <c r="Y3" s="135"/>
      <c r="Z3" s="18"/>
      <c r="AA3" s="135" t="s">
        <v>3</v>
      </c>
      <c r="AB3" s="135"/>
      <c r="AC3" s="135"/>
      <c r="AD3" s="18"/>
      <c r="AE3" s="136" t="s">
        <v>4</v>
      </c>
      <c r="AF3" s="136"/>
      <c r="AG3" s="136"/>
    </row>
    <row r="4" spans="1:33" ht="15" customHeight="1">
      <c r="A4" s="126"/>
      <c r="B4" s="126"/>
      <c r="C4" s="127"/>
      <c r="D4" s="130"/>
      <c r="E4" s="132"/>
      <c r="F4" s="132"/>
      <c r="G4" s="23"/>
      <c r="H4" s="23"/>
      <c r="I4" s="137" t="s">
        <v>25</v>
      </c>
      <c r="J4" s="139" t="s">
        <v>26</v>
      </c>
      <c r="K4" s="139" t="s">
        <v>12</v>
      </c>
      <c r="L4" s="139" t="s">
        <v>25</v>
      </c>
      <c r="M4" s="139" t="s">
        <v>26</v>
      </c>
      <c r="N4" s="139" t="s">
        <v>12</v>
      </c>
      <c r="O4" s="139" t="s">
        <v>25</v>
      </c>
      <c r="P4" s="139" t="s">
        <v>26</v>
      </c>
      <c r="Q4" s="139" t="s">
        <v>12</v>
      </c>
      <c r="S4" s="135" t="s">
        <v>0</v>
      </c>
      <c r="T4" s="135" t="s">
        <v>1</v>
      </c>
      <c r="U4" s="135" t="s">
        <v>7</v>
      </c>
      <c r="V4" s="19"/>
      <c r="W4" s="135" t="s">
        <v>0</v>
      </c>
      <c r="X4" s="135" t="s">
        <v>1</v>
      </c>
      <c r="Y4" s="135" t="s">
        <v>7</v>
      </c>
      <c r="Z4" s="19"/>
      <c r="AA4" s="135" t="s">
        <v>0</v>
      </c>
      <c r="AB4" s="135" t="s">
        <v>1</v>
      </c>
      <c r="AC4" s="135" t="s">
        <v>7</v>
      </c>
      <c r="AD4" s="19"/>
      <c r="AE4" s="135" t="s">
        <v>0</v>
      </c>
      <c r="AF4" s="136" t="s">
        <v>5</v>
      </c>
      <c r="AG4" s="136" t="s">
        <v>6</v>
      </c>
    </row>
    <row r="5" spans="1:33" ht="15" customHeight="1">
      <c r="A5" s="128"/>
      <c r="B5" s="128"/>
      <c r="C5" s="129"/>
      <c r="D5" s="131"/>
      <c r="E5" s="132"/>
      <c r="F5" s="132"/>
      <c r="G5" s="24"/>
      <c r="H5" s="24"/>
      <c r="I5" s="138"/>
      <c r="J5" s="140"/>
      <c r="K5" s="140"/>
      <c r="L5" s="140"/>
      <c r="M5" s="140"/>
      <c r="N5" s="140"/>
      <c r="O5" s="140"/>
      <c r="P5" s="140"/>
      <c r="Q5" s="140"/>
      <c r="S5" s="135"/>
      <c r="T5" s="135"/>
      <c r="U5" s="135"/>
      <c r="V5" s="19"/>
      <c r="W5" s="135"/>
      <c r="X5" s="135"/>
      <c r="Y5" s="135"/>
      <c r="Z5" s="19"/>
      <c r="AA5" s="135"/>
      <c r="AB5" s="135"/>
      <c r="AC5" s="135"/>
      <c r="AD5" s="19"/>
      <c r="AE5" s="135"/>
      <c r="AF5" s="136"/>
      <c r="AG5" s="136"/>
    </row>
    <row r="6" spans="1:33" ht="21.75" customHeight="1">
      <c r="A6" s="118" t="s">
        <v>13</v>
      </c>
      <c r="B6" s="119"/>
      <c r="C6" s="120"/>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18" t="s">
        <v>14</v>
      </c>
      <c r="B7" s="119"/>
      <c r="C7" s="120"/>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18" t="s">
        <v>15</v>
      </c>
      <c r="B8" s="119"/>
      <c r="C8" s="120"/>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18" t="s">
        <v>16</v>
      </c>
      <c r="B9" s="119"/>
      <c r="C9" s="120"/>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18" t="s">
        <v>17</v>
      </c>
      <c r="B10" s="119"/>
      <c r="C10" s="120"/>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18" t="s">
        <v>18</v>
      </c>
      <c r="B11" s="119"/>
      <c r="C11" s="120"/>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18" t="s">
        <v>19</v>
      </c>
      <c r="B12" s="119"/>
      <c r="C12" s="120"/>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18" t="s">
        <v>20</v>
      </c>
      <c r="B13" s="119"/>
      <c r="C13" s="120"/>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18" t="s">
        <v>21</v>
      </c>
      <c r="B14" s="119"/>
      <c r="C14" s="120"/>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21" t="s">
        <v>22</v>
      </c>
      <c r="B15" s="121"/>
      <c r="C15" s="121"/>
      <c r="D15" s="10">
        <f>SUM(D6:D14)</f>
        <v>1227</v>
      </c>
      <c r="E15" s="20"/>
      <c r="F15" s="20">
        <v>54079775</v>
      </c>
      <c r="G15" s="25"/>
      <c r="H15" s="25"/>
      <c r="I15" s="122"/>
      <c r="J15" s="123"/>
      <c r="K15" s="7">
        <f>SUM(K6:K14)</f>
        <v>55532500</v>
      </c>
      <c r="L15" s="122"/>
      <c r="M15" s="123"/>
      <c r="N15" s="3">
        <f>SUM(N6:N14)</f>
        <v>54836800</v>
      </c>
      <c r="O15" s="133"/>
      <c r="P15" s="134"/>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24" t="s">
        <v>10</v>
      </c>
      <c r="B17" s="124"/>
      <c r="C17" s="125"/>
      <c r="D17" s="130" t="s">
        <v>11</v>
      </c>
      <c r="E17" s="132" t="s">
        <v>1</v>
      </c>
      <c r="F17" s="132" t="s">
        <v>7</v>
      </c>
    </row>
    <row r="18" spans="1:6">
      <c r="A18" s="126"/>
      <c r="B18" s="126"/>
      <c r="C18" s="127"/>
      <c r="D18" s="130"/>
      <c r="E18" s="132"/>
      <c r="F18" s="132"/>
    </row>
    <row r="19" spans="1:6">
      <c r="A19" s="128"/>
      <c r="B19" s="128"/>
      <c r="C19" s="129"/>
      <c r="D19" s="131"/>
      <c r="E19" s="132"/>
      <c r="F19" s="132"/>
    </row>
    <row r="20" spans="1:6">
      <c r="A20" s="118" t="s">
        <v>13</v>
      </c>
      <c r="B20" s="119"/>
      <c r="C20" s="120"/>
      <c r="D20" s="4">
        <v>50</v>
      </c>
      <c r="E20" s="9">
        <v>67097</v>
      </c>
      <c r="F20" s="9">
        <f>D20*E20</f>
        <v>3354850</v>
      </c>
    </row>
    <row r="21" spans="1:6">
      <c r="A21" s="118" t="s">
        <v>14</v>
      </c>
      <c r="B21" s="119"/>
      <c r="C21" s="120"/>
      <c r="D21" s="4">
        <v>350</v>
      </c>
      <c r="E21" s="9">
        <v>67097</v>
      </c>
      <c r="F21" s="9">
        <f t="shared" ref="F21:F28" si="13">D21*E21</f>
        <v>23483950</v>
      </c>
    </row>
    <row r="22" spans="1:6">
      <c r="A22" s="118" t="s">
        <v>15</v>
      </c>
      <c r="B22" s="119"/>
      <c r="C22" s="120"/>
      <c r="D22" s="4">
        <v>50</v>
      </c>
      <c r="E22" s="9">
        <v>36005</v>
      </c>
      <c r="F22" s="9">
        <f t="shared" si="13"/>
        <v>1800250</v>
      </c>
    </row>
    <row r="23" spans="1:6">
      <c r="A23" s="118" t="s">
        <v>16</v>
      </c>
      <c r="B23" s="119"/>
      <c r="C23" s="120"/>
      <c r="D23" s="4">
        <v>10</v>
      </c>
      <c r="E23" s="9">
        <v>75270</v>
      </c>
      <c r="F23" s="9">
        <f t="shared" si="13"/>
        <v>752700</v>
      </c>
    </row>
    <row r="24" spans="1:6">
      <c r="A24" s="118" t="s">
        <v>17</v>
      </c>
      <c r="B24" s="119"/>
      <c r="C24" s="120"/>
      <c r="D24" s="4">
        <v>7</v>
      </c>
      <c r="E24" s="9">
        <v>119085</v>
      </c>
      <c r="F24" s="9">
        <f t="shared" si="13"/>
        <v>833595</v>
      </c>
    </row>
    <row r="25" spans="1:6">
      <c r="A25" s="118" t="s">
        <v>18</v>
      </c>
      <c r="B25" s="119"/>
      <c r="C25" s="120"/>
      <c r="D25" s="4">
        <v>400</v>
      </c>
      <c r="E25" s="9">
        <v>23072</v>
      </c>
      <c r="F25" s="9">
        <f t="shared" si="13"/>
        <v>9228800</v>
      </c>
    </row>
    <row r="26" spans="1:6">
      <c r="A26" s="118" t="s">
        <v>19</v>
      </c>
      <c r="B26" s="119"/>
      <c r="C26" s="120"/>
      <c r="D26" s="4">
        <v>50</v>
      </c>
      <c r="E26" s="9">
        <v>27460</v>
      </c>
      <c r="F26" s="9">
        <f t="shared" si="13"/>
        <v>1373000</v>
      </c>
    </row>
    <row r="27" spans="1:6">
      <c r="A27" s="118" t="s">
        <v>20</v>
      </c>
      <c r="B27" s="119"/>
      <c r="C27" s="120"/>
      <c r="D27" s="4">
        <v>10</v>
      </c>
      <c r="E27" s="9">
        <v>50623</v>
      </c>
      <c r="F27" s="9">
        <f t="shared" si="13"/>
        <v>506230</v>
      </c>
    </row>
    <row r="28" spans="1:6">
      <c r="A28" s="118" t="s">
        <v>21</v>
      </c>
      <c r="B28" s="119"/>
      <c r="C28" s="120"/>
      <c r="D28" s="4">
        <v>300</v>
      </c>
      <c r="E28" s="9">
        <v>42488</v>
      </c>
      <c r="F28" s="9">
        <f t="shared" si="13"/>
        <v>12746400</v>
      </c>
    </row>
    <row r="29" spans="1:6">
      <c r="A29" s="121" t="s">
        <v>22</v>
      </c>
      <c r="B29" s="121"/>
      <c r="C29" s="121"/>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2026-07-01T18:18:23Z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